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60" windowHeight="9345" activeTab="0"/>
  </bookViews>
  <sheets>
    <sheet name="Journal" sheetId="1" r:id="rId1"/>
  </sheets>
  <externalReferences>
    <externalReference r:id="rId4"/>
    <externalReference r:id="rId5"/>
    <externalReference r:id="rId6"/>
    <externalReference r:id="rId7"/>
  </externalReferences>
  <definedNames>
    <definedName name="BAL">'[3]CHKREGIS'!#REF!</definedName>
    <definedName name="BUD">'[3]CHKREGIS'!#REF!</definedName>
    <definedName name="EXTRACT" localSheetId="0">'[4]0CONTACT'!#REF!</definedName>
    <definedName name="_xlnm.Print_Area" localSheetId="0">'Journal'!$A$1:$F$28</definedName>
    <definedName name="Print_Area_MI">#REF!</definedName>
    <definedName name="TOTAL">'[3]CHKREGIS'!#REF!</definedName>
  </definedNames>
  <calcPr fullCalcOnLoad="1"/>
</workbook>
</file>

<file path=xl/comments1.xml><?xml version="1.0" encoding="utf-8"?>
<comments xmlns="http://schemas.openxmlformats.org/spreadsheetml/2006/main">
  <authors>
    <author>emacauley</author>
  </authors>
  <commentList>
    <comment ref="F19" authorId="0">
      <text>
        <r>
          <rPr>
            <sz val="10"/>
            <rFont val="Tahoma"/>
            <family val="2"/>
          </rPr>
          <t>Check against Stacy's balance</t>
        </r>
      </text>
    </comment>
  </commentList>
</comments>
</file>

<file path=xl/sharedStrings.xml><?xml version="1.0" encoding="utf-8"?>
<sst xmlns="http://schemas.openxmlformats.org/spreadsheetml/2006/main" count="44" uniqueCount="34">
  <si>
    <t>Project  Cost</t>
  </si>
  <si>
    <t>Previously</t>
  </si>
  <si>
    <t>Disbursed</t>
  </si>
  <si>
    <t>Remaining</t>
  </si>
  <si>
    <t>Classification</t>
  </si>
  <si>
    <t>This Request</t>
  </si>
  <si>
    <t>To Date</t>
  </si>
  <si>
    <t>Budget</t>
  </si>
  <si>
    <t>Contingency</t>
  </si>
  <si>
    <t>Received</t>
  </si>
  <si>
    <t>Amt Remaining</t>
  </si>
  <si>
    <t>This Period</t>
  </si>
  <si>
    <t>To Receive</t>
  </si>
  <si>
    <t>Funding Source</t>
  </si>
  <si>
    <t>Current</t>
  </si>
  <si>
    <t>Total Amount</t>
  </si>
  <si>
    <t xml:space="preserve">   (contact person)</t>
  </si>
  <si>
    <t xml:space="preserve">   (phone number)</t>
  </si>
  <si>
    <t xml:space="preserve"> Balance:</t>
  </si>
  <si>
    <t>Round Robin (EPA Grant Monies)</t>
  </si>
  <si>
    <t>Nature Conservancy</t>
  </si>
  <si>
    <t>JVWCD</t>
  </si>
  <si>
    <t>EPA Grant</t>
  </si>
  <si>
    <t>Kennecott</t>
  </si>
  <si>
    <t>Science Panel/Steering Committee</t>
  </si>
  <si>
    <t xml:space="preserve">RECEIPTS JOURNAL </t>
  </si>
  <si>
    <t xml:space="preserve">DISBURSEMENTS JOURNAL </t>
  </si>
  <si>
    <t>Expenses (Car Boy, Sample Anal. etc.)</t>
  </si>
  <si>
    <t>TRACKING FORM</t>
  </si>
  <si>
    <t>Miscellaneous (GSL Books)</t>
  </si>
  <si>
    <t>GSL Selenium Studies</t>
  </si>
  <si>
    <t>Expenses (Meals, Travel, etc.)</t>
  </si>
  <si>
    <t>Facilitator (Jennifer Wicker)</t>
  </si>
  <si>
    <t>North Davis SD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</si>
</sst>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-* #,##0.00_-;\-* #,##0.00_-;_-* &quot;-&quot;??_-;_-@_-"/>
    <numFmt numFmtId="166" formatCode="0."/>
    <numFmt numFmtId="167" formatCode="\(0\)"/>
    <numFmt numFmtId="168" formatCode="0%\ &quot;Complete&quot;"/>
    <numFmt numFmtId="169" formatCode="&quot;Request No. &quot;0"/>
    <numFmt numFmtId="170" formatCode="mm/dd/yy"/>
    <numFmt numFmtId="171" formatCode="m/d/yy"/>
    <numFmt numFmtId="172" formatCode="&quot;$&quot;#,##0.00"/>
    <numFmt numFmtId="173" formatCode="dd\-mmm\-yy"/>
    <numFmt numFmtId="174" formatCode="&quot;Processed: &quot;mmmm\ d\,\ yyyy"/>
    <numFmt numFmtId="175" formatCode="&quot;Request #&quot;0"/>
    <numFmt numFmtId="176" formatCode="_-* #,##0_-;\-* #,##0_-;_-* &quot;-&quot;??_-;_-@_-"/>
    <numFmt numFmtId="177" formatCode="0&quot; days&quot;"/>
    <numFmt numFmtId="178" formatCode="&quot;$&quot;0&quot; per day&quot;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0"/>
      <name val="Tahoma"/>
      <family val="2"/>
    </font>
    <font>
      <b/>
      <sz val="8"/>
      <name val="MS Sans Serif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Fill="0" applyBorder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8" fillId="2" borderId="1" xfId="22" applyNumberFormat="1" applyFont="1" applyFill="1" applyBorder="1" applyAlignment="1" applyProtection="1">
      <alignment horizontal="center"/>
      <protection locked="0"/>
    </xf>
    <xf numFmtId="0" fontId="8" fillId="2" borderId="2" xfId="22" applyNumberFormat="1" applyFont="1" applyFill="1" applyBorder="1" applyAlignment="1" applyProtection="1">
      <alignment horizontal="center"/>
      <protection locked="0"/>
    </xf>
    <xf numFmtId="0" fontId="7" fillId="0" borderId="0" xfId="22" applyFont="1">
      <alignment/>
      <protection/>
    </xf>
    <xf numFmtId="0" fontId="8" fillId="2" borderId="0" xfId="22" applyNumberFormat="1" applyFont="1" applyFill="1" applyBorder="1" applyAlignment="1" applyProtection="1">
      <alignment horizontal="center"/>
      <protection locked="0"/>
    </xf>
    <xf numFmtId="0" fontId="8" fillId="2" borderId="3" xfId="22" applyNumberFormat="1" applyFont="1" applyFill="1" applyBorder="1" applyAlignment="1" applyProtection="1">
      <alignment horizontal="center"/>
      <protection locked="0"/>
    </xf>
    <xf numFmtId="0" fontId="7" fillId="0" borderId="0" xfId="22" applyFont="1" applyBorder="1">
      <alignment/>
      <protection/>
    </xf>
    <xf numFmtId="43" fontId="8" fillId="0" borderId="0" xfId="21" applyNumberFormat="1" applyFont="1" applyFill="1" applyBorder="1" applyAlignment="1">
      <alignment horizontal="center"/>
      <protection/>
    </xf>
    <xf numFmtId="43" fontId="7" fillId="0" borderId="0" xfId="21" applyNumberFormat="1" applyFont="1" applyFill="1" applyBorder="1" applyAlignment="1" applyProtection="1">
      <alignment horizontal="right"/>
      <protection locked="0"/>
    </xf>
    <xf numFmtId="43" fontId="7" fillId="0" borderId="4" xfId="21" applyNumberFormat="1" applyFont="1" applyFill="1" applyBorder="1" applyAlignment="1">
      <alignment horizontal="centerContinuous"/>
      <protection/>
    </xf>
    <xf numFmtId="43" fontId="7" fillId="0" borderId="5" xfId="21" applyNumberFormat="1" applyFont="1" applyBorder="1" applyAlignment="1" applyProtection="1">
      <alignment horizontal="left"/>
      <protection locked="0"/>
    </xf>
    <xf numFmtId="43" fontId="7" fillId="0" borderId="6" xfId="21" applyNumberFormat="1" applyFont="1" applyBorder="1" applyAlignment="1" applyProtection="1">
      <alignment horizontal="left"/>
      <protection locked="0"/>
    </xf>
    <xf numFmtId="43" fontId="7" fillId="0" borderId="7" xfId="21" applyNumberFormat="1" applyFont="1" applyBorder="1">
      <alignment/>
      <protection/>
    </xf>
    <xf numFmtId="43" fontId="7" fillId="0" borderId="8" xfId="22" applyNumberFormat="1" applyFont="1" applyBorder="1" applyProtection="1">
      <alignment/>
      <protection locked="0"/>
    </xf>
    <xf numFmtId="43" fontId="7" fillId="0" borderId="9" xfId="22" applyNumberFormat="1" applyFont="1" applyBorder="1">
      <alignment/>
      <protection/>
    </xf>
    <xf numFmtId="0" fontId="7" fillId="0" borderId="10" xfId="22" applyNumberFormat="1" applyFont="1" applyBorder="1" applyAlignment="1" applyProtection="1">
      <alignment horizontal="left" indent="1"/>
      <protection locked="0"/>
    </xf>
    <xf numFmtId="0" fontId="8" fillId="0" borderId="10" xfId="22" applyNumberFormat="1" applyFont="1" applyBorder="1" applyAlignment="1" applyProtection="1">
      <alignment horizontal="left"/>
      <protection locked="0"/>
    </xf>
    <xf numFmtId="43" fontId="7" fillId="0" borderId="8" xfId="22" applyNumberFormat="1" applyFont="1" applyBorder="1">
      <alignment/>
      <protection/>
    </xf>
    <xf numFmtId="0" fontId="7" fillId="0" borderId="11" xfId="22" applyNumberFormat="1" applyFont="1" applyBorder="1" applyAlignment="1" applyProtection="1">
      <alignment horizontal="left" indent="1"/>
      <protection locked="0"/>
    </xf>
    <xf numFmtId="43" fontId="7" fillId="0" borderId="12" xfId="22" applyNumberFormat="1" applyFont="1" applyBorder="1" applyProtection="1">
      <alignment/>
      <protection locked="0"/>
    </xf>
    <xf numFmtId="43" fontId="7" fillId="0" borderId="13" xfId="22" applyNumberFormat="1" applyFont="1" applyFill="1" applyBorder="1" applyProtection="1">
      <alignment/>
      <protection locked="0"/>
    </xf>
    <xf numFmtId="0" fontId="8" fillId="0" borderId="14" xfId="22" applyNumberFormat="1" applyFont="1" applyBorder="1" applyAlignment="1" applyProtection="1">
      <alignment horizontal="left"/>
      <protection locked="0"/>
    </xf>
    <xf numFmtId="43" fontId="7" fillId="0" borderId="15" xfId="22" applyNumberFormat="1" applyFont="1" applyBorder="1">
      <alignment/>
      <protection/>
    </xf>
    <xf numFmtId="43" fontId="7" fillId="0" borderId="15" xfId="22" applyNumberFormat="1" applyFont="1" applyBorder="1" applyProtection="1">
      <alignment/>
      <protection locked="0"/>
    </xf>
    <xf numFmtId="43" fontId="7" fillId="0" borderId="1" xfId="15" applyNumberFormat="1" applyFont="1" applyBorder="1" applyAlignment="1">
      <alignment/>
    </xf>
    <xf numFmtId="43" fontId="7" fillId="0" borderId="1" xfId="21" applyNumberFormat="1" applyFont="1" applyBorder="1" applyProtection="1">
      <alignment/>
      <protection locked="0"/>
    </xf>
    <xf numFmtId="43" fontId="7" fillId="0" borderId="1" xfId="21" applyNumberFormat="1" applyFont="1" applyFill="1" applyBorder="1">
      <alignment/>
      <protection/>
    </xf>
    <xf numFmtId="43" fontId="7" fillId="0" borderId="4" xfId="21" applyNumberFormat="1" applyFont="1" applyBorder="1" applyProtection="1">
      <alignment/>
      <protection locked="0"/>
    </xf>
    <xf numFmtId="43" fontId="7" fillId="0" borderId="4" xfId="21" applyNumberFormat="1" applyFont="1" applyFill="1" applyBorder="1">
      <alignment/>
      <protection/>
    </xf>
    <xf numFmtId="43" fontId="7" fillId="0" borderId="10" xfId="21" applyNumberFormat="1" applyFont="1" applyFill="1" applyBorder="1" applyAlignment="1" applyProtection="1">
      <alignment horizontal="left"/>
      <protection locked="0"/>
    </xf>
    <xf numFmtId="43" fontId="7" fillId="0" borderId="8" xfId="21" applyNumberFormat="1" applyFont="1" applyFill="1" applyBorder="1">
      <alignment/>
      <protection/>
    </xf>
    <xf numFmtId="43" fontId="7" fillId="0" borderId="8" xfId="21" applyNumberFormat="1" applyFont="1" applyBorder="1" applyProtection="1">
      <alignment/>
      <protection locked="0"/>
    </xf>
    <xf numFmtId="43" fontId="7" fillId="0" borderId="16" xfId="21" applyNumberFormat="1" applyFont="1" applyBorder="1">
      <alignment/>
      <protection/>
    </xf>
    <xf numFmtId="43" fontId="7" fillId="0" borderId="0" xfId="21" applyNumberFormat="1" applyFont="1" applyBorder="1" applyProtection="1">
      <alignment/>
      <protection locked="0"/>
    </xf>
    <xf numFmtId="0" fontId="7" fillId="0" borderId="17" xfId="22" applyFont="1" applyBorder="1" applyAlignment="1">
      <alignment horizontal="left"/>
      <protection/>
    </xf>
    <xf numFmtId="0" fontId="7" fillId="0" borderId="18" xfId="22" applyFont="1" applyBorder="1" applyAlignment="1">
      <alignment horizontal="left"/>
      <protection/>
    </xf>
    <xf numFmtId="43" fontId="8" fillId="0" borderId="19" xfId="21" applyNumberFormat="1" applyFont="1" applyFill="1" applyBorder="1" applyAlignment="1">
      <alignment horizontal="left"/>
      <protection/>
    </xf>
    <xf numFmtId="43" fontId="7" fillId="0" borderId="17" xfId="21" applyNumberFormat="1" applyFont="1" applyBorder="1" applyAlignment="1">
      <alignment horizontal="left"/>
      <protection/>
    </xf>
    <xf numFmtId="43" fontId="8" fillId="0" borderId="19" xfId="21" applyNumberFormat="1" applyFont="1" applyBorder="1" applyAlignment="1">
      <alignment horizontal="left"/>
      <protection/>
    </xf>
    <xf numFmtId="0" fontId="7" fillId="0" borderId="0" xfId="22" applyFont="1" applyAlignment="1">
      <alignment horizontal="left"/>
      <protection/>
    </xf>
    <xf numFmtId="43" fontId="7" fillId="0" borderId="20" xfId="15" applyNumberFormat="1" applyFont="1" applyBorder="1" applyAlignment="1">
      <alignment horizontal="center"/>
    </xf>
    <xf numFmtId="43" fontId="7" fillId="0" borderId="20" xfId="21" applyNumberFormat="1" applyFont="1" applyFill="1" applyBorder="1" applyAlignment="1" applyProtection="1">
      <alignment horizontal="center"/>
      <protection locked="0"/>
    </xf>
    <xf numFmtId="43" fontId="7" fillId="0" borderId="20" xfId="21" applyNumberFormat="1" applyFont="1" applyBorder="1" applyAlignment="1" applyProtection="1">
      <alignment horizontal="center"/>
      <protection locked="0"/>
    </xf>
    <xf numFmtId="43" fontId="7" fillId="0" borderId="21" xfId="21" applyNumberFormat="1" applyFont="1" applyBorder="1" applyAlignment="1">
      <alignment horizontal="center"/>
      <protection/>
    </xf>
    <xf numFmtId="43" fontId="7" fillId="0" borderId="22" xfId="21" applyNumberFormat="1" applyFont="1" applyBorder="1" applyAlignment="1">
      <alignment horizontal="center"/>
      <protection/>
    </xf>
    <xf numFmtId="43" fontId="7" fillId="0" borderId="12" xfId="15" applyNumberFormat="1" applyFont="1" applyBorder="1" applyAlignment="1">
      <alignment horizontal="center"/>
    </xf>
    <xf numFmtId="43" fontId="7" fillId="0" borderId="12" xfId="21" applyNumberFormat="1" applyFont="1" applyFill="1" applyBorder="1" applyAlignment="1" applyProtection="1">
      <alignment horizontal="center"/>
      <protection locked="0"/>
    </xf>
    <xf numFmtId="43" fontId="7" fillId="0" borderId="12" xfId="21" applyNumberFormat="1" applyFont="1" applyBorder="1" applyAlignment="1" applyProtection="1">
      <alignment horizontal="center"/>
      <protection locked="0"/>
    </xf>
    <xf numFmtId="43" fontId="7" fillId="0" borderId="23" xfId="21" applyNumberFormat="1" applyFont="1" applyBorder="1" applyAlignment="1">
      <alignment horizontal="center"/>
      <protection/>
    </xf>
    <xf numFmtId="43" fontId="7" fillId="0" borderId="24" xfId="21" applyNumberFormat="1" applyFont="1" applyBorder="1" applyAlignment="1" applyProtection="1">
      <alignment horizontal="center"/>
      <protection locked="0"/>
    </xf>
    <xf numFmtId="43" fontId="7" fillId="0" borderId="4" xfId="21" applyNumberFormat="1" applyFont="1" applyBorder="1" applyAlignment="1" applyProtection="1">
      <alignment horizontal="center"/>
      <protection locked="0"/>
    </xf>
    <xf numFmtId="43" fontId="7" fillId="0" borderId="7" xfId="21" applyNumberFormat="1" applyFont="1" applyBorder="1" applyAlignment="1">
      <alignment horizontal="center"/>
      <protection/>
    </xf>
    <xf numFmtId="43" fontId="7" fillId="0" borderId="8" xfId="22" applyNumberFormat="1" applyFont="1" applyFill="1" applyBorder="1">
      <alignment/>
      <protection/>
    </xf>
    <xf numFmtId="43" fontId="7" fillId="0" borderId="13" xfId="22" applyNumberFormat="1" applyFont="1" applyFill="1" applyBorder="1">
      <alignment/>
      <protection/>
    </xf>
    <xf numFmtId="43" fontId="9" fillId="0" borderId="4" xfId="21" applyNumberFormat="1" applyFont="1" applyFill="1" applyBorder="1" applyAlignment="1">
      <alignment horizontal="centerContinuous"/>
      <protection/>
    </xf>
    <xf numFmtId="43" fontId="7" fillId="0" borderId="0" xfId="22" applyNumberFormat="1" applyFont="1" applyBorder="1" applyProtection="1">
      <alignment/>
      <protection locked="0"/>
    </xf>
    <xf numFmtId="43" fontId="7" fillId="0" borderId="4" xfId="15" applyNumberFormat="1" applyFont="1" applyFill="1" applyBorder="1" applyAlignment="1">
      <alignment/>
    </xf>
    <xf numFmtId="175" fontId="7" fillId="0" borderId="0" xfId="21" applyNumberFormat="1" applyFont="1" applyFill="1" applyBorder="1" applyAlignment="1">
      <alignment horizontal="center"/>
      <protection/>
    </xf>
    <xf numFmtId="171" fontId="7" fillId="0" borderId="0" xfId="22" applyNumberFormat="1" applyFont="1" applyFill="1" applyBorder="1" applyAlignment="1" applyProtection="1">
      <alignment horizontal="center"/>
      <protection locked="0"/>
    </xf>
    <xf numFmtId="43" fontId="7" fillId="0" borderId="20" xfId="21" applyNumberFormat="1" applyFont="1" applyBorder="1" applyProtection="1">
      <alignment/>
      <protection locked="0"/>
    </xf>
    <xf numFmtId="169" fontId="7" fillId="0" borderId="3" xfId="21" applyNumberFormat="1" applyFont="1" applyFill="1" applyBorder="1" applyAlignment="1">
      <alignment/>
      <protection/>
    </xf>
    <xf numFmtId="0" fontId="7" fillId="0" borderId="25" xfId="22" applyNumberFormat="1" applyFont="1" applyBorder="1" applyAlignment="1" applyProtection="1">
      <alignment horizontal="left"/>
      <protection locked="0"/>
    </xf>
    <xf numFmtId="43" fontId="7" fillId="0" borderId="24" xfId="22" applyNumberFormat="1" applyFont="1" applyBorder="1">
      <alignment/>
      <protection/>
    </xf>
    <xf numFmtId="43" fontId="7" fillId="0" borderId="24" xfId="22" applyNumberFormat="1" applyFont="1" applyBorder="1" applyProtection="1">
      <alignment/>
      <protection locked="0"/>
    </xf>
    <xf numFmtId="0" fontId="8" fillId="0" borderId="19" xfId="22" applyNumberFormat="1" applyFont="1" applyBorder="1" applyAlignment="1" applyProtection="1">
      <alignment horizontal="left"/>
      <protection locked="0"/>
    </xf>
    <xf numFmtId="43" fontId="7" fillId="0" borderId="4" xfId="22" applyNumberFormat="1" applyFont="1" applyBorder="1">
      <alignment/>
      <protection/>
    </xf>
    <xf numFmtId="43" fontId="7" fillId="0" borderId="4" xfId="22" applyNumberFormat="1" applyFont="1" applyBorder="1" applyProtection="1">
      <alignment/>
      <protection locked="0"/>
    </xf>
    <xf numFmtId="43" fontId="7" fillId="0" borderId="21" xfId="22" applyNumberFormat="1" applyFont="1" applyBorder="1">
      <alignment/>
      <protection/>
    </xf>
    <xf numFmtId="43" fontId="7" fillId="0" borderId="7" xfId="22" applyNumberFormat="1" applyFont="1" applyBorder="1">
      <alignment/>
      <protection/>
    </xf>
    <xf numFmtId="43" fontId="7" fillId="3" borderId="26" xfId="15" applyNumberFormat="1" applyFont="1" applyFill="1" applyBorder="1" applyAlignment="1">
      <alignment/>
    </xf>
    <xf numFmtId="43" fontId="7" fillId="3" borderId="27" xfId="15" applyNumberFormat="1" applyFont="1" applyFill="1" applyBorder="1" applyAlignment="1">
      <alignment/>
    </xf>
    <xf numFmtId="43" fontId="7" fillId="3" borderId="28" xfId="15" applyNumberFormat="1" applyFont="1" applyFill="1" applyBorder="1" applyAlignment="1">
      <alignment/>
    </xf>
    <xf numFmtId="164" fontId="7" fillId="0" borderId="7" xfId="0" applyNumberFormat="1" applyFont="1" applyFill="1" applyBorder="1" applyAlignment="1">
      <alignment horizontal="right"/>
    </xf>
    <xf numFmtId="43" fontId="7" fillId="0" borderId="29" xfId="22" applyNumberFormat="1" applyFont="1" applyFill="1" applyBorder="1" applyProtection="1">
      <alignment/>
      <protection locked="0"/>
    </xf>
    <xf numFmtId="43" fontId="7" fillId="4" borderId="14" xfId="21" applyNumberFormat="1" applyFont="1" applyFill="1" applyBorder="1" applyAlignment="1" applyProtection="1">
      <alignment horizontal="right"/>
      <protection locked="0"/>
    </xf>
    <xf numFmtId="43" fontId="8" fillId="4" borderId="29" xfId="21" applyNumberFormat="1" applyFont="1" applyFill="1" applyBorder="1" applyAlignment="1">
      <alignment horizontal="center"/>
      <protection/>
    </xf>
    <xf numFmtId="43" fontId="7" fillId="0" borderId="20" xfId="22" applyNumberFormat="1" applyFont="1" applyBorder="1" applyProtection="1">
      <alignment/>
      <protection locked="0"/>
    </xf>
    <xf numFmtId="43" fontId="7" fillId="0" borderId="0" xfId="22" applyNumberFormat="1" applyFont="1" applyFill="1" applyBorder="1">
      <alignment/>
      <protection/>
    </xf>
    <xf numFmtId="43" fontId="7" fillId="0" borderId="1" xfId="21" applyNumberFormat="1" applyFont="1" applyBorder="1" applyAlignment="1">
      <alignment horizontal="center"/>
      <protection/>
    </xf>
    <xf numFmtId="0" fontId="7" fillId="0" borderId="1" xfId="22" applyFont="1" applyBorder="1">
      <alignment/>
      <protection/>
    </xf>
    <xf numFmtId="43" fontId="7" fillId="0" borderId="16" xfId="22" applyNumberFormat="1" applyFont="1" applyBorder="1">
      <alignment/>
      <protection/>
    </xf>
    <xf numFmtId="0" fontId="7" fillId="0" borderId="18" xfId="22" applyNumberFormat="1" applyFont="1" applyBorder="1" applyAlignment="1" applyProtection="1">
      <alignment horizontal="left" indent="1"/>
      <protection locked="0"/>
    </xf>
    <xf numFmtId="43" fontId="7" fillId="0" borderId="3" xfId="22" applyNumberFormat="1" applyFont="1" applyBorder="1">
      <alignment/>
      <protection/>
    </xf>
    <xf numFmtId="43" fontId="8" fillId="5" borderId="15" xfId="22" applyNumberFormat="1" applyFont="1" applyFill="1" applyBorder="1" applyProtection="1">
      <alignment/>
      <protection locked="0"/>
    </xf>
    <xf numFmtId="0" fontId="7" fillId="0" borderId="5" xfId="22" applyNumberFormat="1" applyFont="1" applyBorder="1" applyAlignment="1" applyProtection="1">
      <alignment horizontal="left" indent="1"/>
      <protection locked="0"/>
    </xf>
    <xf numFmtId="43" fontId="7" fillId="0" borderId="20" xfId="22" applyNumberFormat="1" applyFont="1" applyFill="1" applyBorder="1">
      <alignment/>
      <protection/>
    </xf>
    <xf numFmtId="43" fontId="7" fillId="0" borderId="22" xfId="22" applyNumberFormat="1" applyFont="1" applyBorder="1">
      <alignment/>
      <protection/>
    </xf>
    <xf numFmtId="43" fontId="7" fillId="0" borderId="0" xfId="0" applyNumberFormat="1" applyFont="1" applyFill="1" applyBorder="1" applyAlignment="1">
      <alignment horizontal="left"/>
    </xf>
    <xf numFmtId="43" fontId="7" fillId="0" borderId="0" xfId="21" applyNumberFormat="1" applyFont="1" applyBorder="1" applyAlignment="1" applyProtection="1">
      <alignment horizontal="center"/>
      <protection locked="0"/>
    </xf>
    <xf numFmtId="43" fontId="7" fillId="0" borderId="0" xfId="21" applyNumberFormat="1" applyFont="1" applyFill="1" applyBorder="1" applyAlignment="1">
      <alignment horizontal="left"/>
      <protection/>
    </xf>
    <xf numFmtId="0" fontId="8" fillId="0" borderId="30" xfId="22" applyNumberFormat="1" applyFont="1" applyBorder="1" applyAlignment="1" applyProtection="1">
      <alignment horizontal="left"/>
      <protection locked="0"/>
    </xf>
    <xf numFmtId="43" fontId="7" fillId="0" borderId="31" xfId="22" applyNumberFormat="1" applyFont="1" applyBorder="1">
      <alignment/>
      <protection/>
    </xf>
    <xf numFmtId="43" fontId="7" fillId="0" borderId="31" xfId="22" applyNumberFormat="1" applyFont="1" applyBorder="1" applyProtection="1">
      <alignment/>
      <protection locked="0"/>
    </xf>
    <xf numFmtId="43" fontId="7" fillId="0" borderId="32" xfId="22" applyNumberFormat="1" applyFont="1" applyBorder="1" applyProtection="1">
      <alignment/>
      <protection locked="0"/>
    </xf>
    <xf numFmtId="43" fontId="7" fillId="0" borderId="8" xfId="21" applyNumberFormat="1" applyFont="1" applyFill="1" applyBorder="1" applyAlignment="1" applyProtection="1">
      <alignment horizontal="left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isbursement request" xfId="21"/>
    <cellStyle name="Normal_DRSPVAL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7305675" y="2857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Previously Received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7305675" y="2857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Received  This Period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7305675" y="2857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Received To Date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7305675" y="2857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Amount Remaining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DICAT~1\LOCALS~1\Temp\Projec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LMORE_NT\DATA\Proj\Spring%20City\Water\1997\Accounting\Budget\Budget\NEW%20BI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DICAT~1\LOCALS~1\Temp\Beaver\disbursement%20requ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macauley\Desktop\Projec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jects"/>
      <sheetName val="Agencies &amp; Laws"/>
      <sheetName val="Twin Creeks"/>
      <sheetName val="temp-agenda"/>
      <sheetName val="temp-trackin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LSENB-2"/>
      <sheetName val="OLSENC-2"/>
      <sheetName val="OLSEN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SBREQ"/>
      <sheetName val="BUDGET"/>
      <sheetName val="CHKREGIS"/>
      <sheetName val="AMORT"/>
      <sheetName val="Accounting"/>
      <sheetName val="dscoverag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phraim-cos"/>
      <sheetName val="Beaver-cos"/>
      <sheetName val="blank"/>
      <sheetName val="DWQ Projects"/>
      <sheetName val="Beaver"/>
      <sheetName val="Ephraim"/>
      <sheetName val="Ephraim2"/>
      <sheetName val="0CONTACT"/>
      <sheetName val="SBWRD"/>
      <sheetName val="Mt Green"/>
      <sheetName val="SBWRD-cos"/>
      <sheetName val="SV 8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tabSelected="1" zoomScale="75" zoomScaleNormal="75" workbookViewId="0" topLeftCell="A1">
      <pane xSplit="7" topLeftCell="H1" activePane="topRight" state="frozen"/>
      <selection pane="topLeft" activeCell="A1" sqref="A1"/>
      <selection pane="topRight" activeCell="A25" sqref="A25"/>
    </sheetView>
  </sheetViews>
  <sheetFormatPr defaultColWidth="9.140625" defaultRowHeight="15" customHeight="1"/>
  <cols>
    <col min="1" max="1" width="32.421875" style="39" customWidth="1"/>
    <col min="2" max="5" width="14.8515625" style="3" customWidth="1"/>
    <col min="6" max="6" width="17.7109375" style="3" customWidth="1"/>
    <col min="7" max="7" width="1.8515625" style="6" customWidth="1"/>
    <col min="8" max="8" width="14.28125" style="6" customWidth="1"/>
    <col min="9" max="16384" width="14.28125" style="3" customWidth="1"/>
  </cols>
  <sheetData>
    <row r="1" spans="1:7" ht="15" customHeight="1">
      <c r="A1" s="34"/>
      <c r="B1" s="1"/>
      <c r="C1" s="79"/>
      <c r="D1" s="1"/>
      <c r="E1" s="1"/>
      <c r="F1" s="2"/>
      <c r="G1" s="89" t="s">
        <v>16</v>
      </c>
    </row>
    <row r="2" spans="1:7" ht="15" customHeight="1">
      <c r="A2" s="35"/>
      <c r="B2" s="6"/>
      <c r="C2" s="4" t="s">
        <v>28</v>
      </c>
      <c r="D2" s="7"/>
      <c r="E2" s="4"/>
      <c r="F2" s="5"/>
      <c r="G2" s="87" t="s">
        <v>17</v>
      </c>
    </row>
    <row r="3" spans="1:6" ht="15" customHeight="1">
      <c r="A3" s="35"/>
      <c r="B3" s="6"/>
      <c r="C3" s="7" t="s">
        <v>30</v>
      </c>
      <c r="D3" s="6"/>
      <c r="E3" s="8"/>
      <c r="F3" s="5"/>
    </row>
    <row r="4" spans="1:6" ht="15" customHeight="1">
      <c r="A4" s="35"/>
      <c r="B4" s="6"/>
      <c r="C4" s="7"/>
      <c r="D4" s="57"/>
      <c r="E4" s="8"/>
      <c r="F4" s="60">
        <v>3</v>
      </c>
    </row>
    <row r="5" spans="1:6" ht="15" customHeight="1">
      <c r="A5" s="36" t="s">
        <v>26</v>
      </c>
      <c r="B5" s="54"/>
      <c r="C5" s="9"/>
      <c r="D5" s="58"/>
      <c r="E5" s="58"/>
      <c r="F5" s="72">
        <v>38489</v>
      </c>
    </row>
    <row r="6" spans="1:7" ht="15" customHeight="1">
      <c r="A6" s="10" t="s">
        <v>0</v>
      </c>
      <c r="B6" s="42" t="s">
        <v>14</v>
      </c>
      <c r="C6" s="49" t="s">
        <v>1</v>
      </c>
      <c r="D6" s="41" t="s">
        <v>2</v>
      </c>
      <c r="E6" s="42" t="s">
        <v>2</v>
      </c>
      <c r="F6" s="43" t="s">
        <v>3</v>
      </c>
      <c r="G6" s="88"/>
    </row>
    <row r="7" spans="1:7" ht="15" customHeight="1">
      <c r="A7" s="11" t="s">
        <v>4</v>
      </c>
      <c r="B7" s="47" t="s">
        <v>7</v>
      </c>
      <c r="C7" s="50" t="s">
        <v>2</v>
      </c>
      <c r="D7" s="46" t="s">
        <v>5</v>
      </c>
      <c r="E7" s="47" t="s">
        <v>6</v>
      </c>
      <c r="F7" s="51" t="s">
        <v>7</v>
      </c>
      <c r="G7" s="88"/>
    </row>
    <row r="8" spans="1:7" s="6" customFormat="1" ht="15" customHeight="1">
      <c r="A8" s="61"/>
      <c r="B8" s="62"/>
      <c r="C8" s="63"/>
      <c r="D8" s="63"/>
      <c r="E8" s="63"/>
      <c r="F8" s="67"/>
      <c r="G8" s="55"/>
    </row>
    <row r="9" spans="1:7" s="6" customFormat="1" ht="15" customHeight="1">
      <c r="A9" s="64" t="s">
        <v>24</v>
      </c>
      <c r="B9" s="65"/>
      <c r="C9" s="66"/>
      <c r="D9" s="66"/>
      <c r="E9" s="66"/>
      <c r="F9" s="68"/>
      <c r="G9" s="55"/>
    </row>
    <row r="10" spans="1:7" ht="15" customHeight="1">
      <c r="A10" s="18" t="s">
        <v>31</v>
      </c>
      <c r="B10" s="53">
        <v>21152</v>
      </c>
      <c r="C10" s="59">
        <v>621.5</v>
      </c>
      <c r="D10" s="20">
        <v>487.08</v>
      </c>
      <c r="E10" s="76">
        <f>+C10+D10</f>
        <v>1108.58</v>
      </c>
      <c r="F10" s="67">
        <f>+B10-E10</f>
        <v>20043.42</v>
      </c>
      <c r="G10" s="55"/>
    </row>
    <row r="11" spans="1:7" ht="15" customHeight="1">
      <c r="A11" s="84" t="s">
        <v>29</v>
      </c>
      <c r="B11" s="85">
        <v>848</v>
      </c>
      <c r="C11" s="59"/>
      <c r="D11" s="59">
        <v>848</v>
      </c>
      <c r="E11" s="76">
        <f>+C11+D11</f>
        <v>848</v>
      </c>
      <c r="F11" s="86">
        <f>+B11-E11</f>
        <v>0</v>
      </c>
      <c r="G11" s="55"/>
    </row>
    <row r="12" spans="1:7" ht="15" customHeight="1">
      <c r="A12" s="15" t="s">
        <v>32</v>
      </c>
      <c r="B12" s="52">
        <v>3000</v>
      </c>
      <c r="C12" s="31">
        <v>675.22</v>
      </c>
      <c r="D12" s="13">
        <v>1443.75</v>
      </c>
      <c r="E12" s="13">
        <f>+C12+D12</f>
        <v>2118.9700000000003</v>
      </c>
      <c r="F12" s="80">
        <f>+B12-E12</f>
        <v>881.0299999999997</v>
      </c>
      <c r="G12" s="55"/>
    </row>
    <row r="13" spans="1:7" s="6" customFormat="1" ht="15" customHeight="1">
      <c r="A13" s="81"/>
      <c r="B13" s="77"/>
      <c r="C13" s="33"/>
      <c r="D13" s="55"/>
      <c r="E13" s="55"/>
      <c r="F13" s="82"/>
      <c r="G13" s="55"/>
    </row>
    <row r="14" spans="1:7" s="6" customFormat="1" ht="15" customHeight="1">
      <c r="A14" s="64" t="s">
        <v>19</v>
      </c>
      <c r="B14" s="65"/>
      <c r="C14" s="66"/>
      <c r="D14" s="66"/>
      <c r="E14" s="66"/>
      <c r="F14" s="68"/>
      <c r="G14" s="55"/>
    </row>
    <row r="15" spans="1:7" ht="15" customHeight="1">
      <c r="A15" s="15" t="s">
        <v>27</v>
      </c>
      <c r="B15" s="62">
        <v>15000</v>
      </c>
      <c r="C15" s="31">
        <v>2435.6</v>
      </c>
      <c r="D15" s="19"/>
      <c r="E15" s="13">
        <f>+C15+D15</f>
        <v>2435.6</v>
      </c>
      <c r="F15" s="14">
        <f>+B15-E15</f>
        <v>12564.4</v>
      </c>
      <c r="G15" s="55"/>
    </row>
    <row r="16" spans="1:7" s="6" customFormat="1" ht="15" customHeight="1">
      <c r="A16" s="61"/>
      <c r="B16" s="62"/>
      <c r="C16" s="63"/>
      <c r="D16" s="63"/>
      <c r="E16" s="63"/>
      <c r="F16" s="67"/>
      <c r="G16" s="55"/>
    </row>
    <row r="17" spans="1:7" ht="15" customHeight="1" thickBot="1">
      <c r="A17" s="16" t="s">
        <v>8</v>
      </c>
      <c r="B17" s="17">
        <f>B18-SUM(B8:B16)</f>
        <v>765000</v>
      </c>
      <c r="C17" s="69"/>
      <c r="D17" s="70"/>
      <c r="E17" s="71"/>
      <c r="F17" s="14">
        <f>+B17-E17</f>
        <v>765000</v>
      </c>
      <c r="G17" s="55"/>
    </row>
    <row r="18" spans="1:7" ht="15" customHeight="1" thickBot="1">
      <c r="A18" s="21" t="s">
        <v>15</v>
      </c>
      <c r="B18" s="22">
        <f>B28</f>
        <v>805000</v>
      </c>
      <c r="C18" s="23">
        <f>SUM(C8:C17)</f>
        <v>3732.3199999999997</v>
      </c>
      <c r="D18" s="23">
        <f>SUM(D8:D17)</f>
        <v>2778.83</v>
      </c>
      <c r="E18" s="83">
        <f>SUM(E8:E17)</f>
        <v>6511.15</v>
      </c>
      <c r="F18" s="73">
        <f>SUM(F8:F17)</f>
        <v>798488.85</v>
      </c>
      <c r="G18" s="55"/>
    </row>
    <row r="19" spans="1:7" ht="15" customHeight="1" thickBot="1">
      <c r="A19" s="37"/>
      <c r="B19" s="24"/>
      <c r="C19" s="25"/>
      <c r="D19" s="26"/>
      <c r="E19" s="74" t="s">
        <v>18</v>
      </c>
      <c r="F19" s="75">
        <f>E28-E18</f>
        <v>33488.85</v>
      </c>
      <c r="G19" s="33"/>
    </row>
    <row r="20" spans="1:7" ht="15" customHeight="1">
      <c r="A20" s="38" t="s">
        <v>25</v>
      </c>
      <c r="B20" s="56"/>
      <c r="C20" s="27"/>
      <c r="D20" s="28"/>
      <c r="E20" s="27"/>
      <c r="F20" s="12"/>
      <c r="G20" s="33"/>
    </row>
    <row r="21" spans="1:7" ht="15" customHeight="1">
      <c r="A21" s="10"/>
      <c r="B21" s="42" t="s">
        <v>14</v>
      </c>
      <c r="C21" s="40" t="s">
        <v>1</v>
      </c>
      <c r="D21" s="41" t="s">
        <v>9</v>
      </c>
      <c r="E21" s="42" t="s">
        <v>9</v>
      </c>
      <c r="F21" s="44" t="s">
        <v>10</v>
      </c>
      <c r="G21" s="88"/>
    </row>
    <row r="22" spans="1:7" ht="15" customHeight="1">
      <c r="A22" s="11" t="s">
        <v>13</v>
      </c>
      <c r="B22" s="47" t="s">
        <v>7</v>
      </c>
      <c r="C22" s="45" t="s">
        <v>9</v>
      </c>
      <c r="D22" s="46" t="s">
        <v>11</v>
      </c>
      <c r="E22" s="47" t="s">
        <v>6</v>
      </c>
      <c r="F22" s="48" t="s">
        <v>12</v>
      </c>
      <c r="G22" s="88"/>
    </row>
    <row r="23" spans="1:7" ht="15" customHeight="1">
      <c r="A23" s="29" t="s">
        <v>20</v>
      </c>
      <c r="B23" s="30">
        <v>20000</v>
      </c>
      <c r="C23" s="31">
        <f>SUM(G23:G23)</f>
        <v>0</v>
      </c>
      <c r="D23" s="30">
        <v>20000</v>
      </c>
      <c r="E23" s="31">
        <f>+C23+D23</f>
        <v>20000</v>
      </c>
      <c r="F23" s="32">
        <f>+B23-E23</f>
        <v>0</v>
      </c>
      <c r="G23" s="55"/>
    </row>
    <row r="24" spans="1:7" ht="15" customHeight="1">
      <c r="A24" s="29" t="s">
        <v>21</v>
      </c>
      <c r="B24" s="30">
        <v>20000</v>
      </c>
      <c r="C24" s="31">
        <f>SUM(G24:G24)</f>
        <v>0</v>
      </c>
      <c r="D24" s="30">
        <v>5000</v>
      </c>
      <c r="E24" s="31">
        <f>+C24+D24</f>
        <v>5000</v>
      </c>
      <c r="F24" s="32">
        <f>+B24-E24</f>
        <v>15000</v>
      </c>
      <c r="G24" s="55"/>
    </row>
    <row r="25" spans="1:7" ht="15" customHeight="1">
      <c r="A25" s="29" t="s">
        <v>23</v>
      </c>
      <c r="B25" s="30">
        <v>0</v>
      </c>
      <c r="C25" s="31">
        <f>SUM(G25:G25)</f>
        <v>0</v>
      </c>
      <c r="D25" s="30">
        <v>0</v>
      </c>
      <c r="E25" s="31">
        <f>+C25+D25</f>
        <v>0</v>
      </c>
      <c r="F25" s="32">
        <f>+B25-E25</f>
        <v>0</v>
      </c>
      <c r="G25" s="55"/>
    </row>
    <row r="26" spans="1:7" ht="15" customHeight="1">
      <c r="A26" s="29" t="s">
        <v>22</v>
      </c>
      <c r="B26" s="30">
        <v>15000</v>
      </c>
      <c r="C26" s="31">
        <f>SUM(G26:G26)</f>
        <v>0</v>
      </c>
      <c r="D26" s="30">
        <v>15000</v>
      </c>
      <c r="E26" s="31">
        <f>+C26+D26</f>
        <v>15000</v>
      </c>
      <c r="F26" s="32">
        <f>+B26-E26</f>
        <v>0</v>
      </c>
      <c r="G26" s="55"/>
    </row>
    <row r="27" spans="1:7" ht="15" customHeight="1">
      <c r="A27" s="94" t="s">
        <v>33</v>
      </c>
      <c r="B27" s="30">
        <v>750000</v>
      </c>
      <c r="C27" s="31">
        <f>SUM(G27:G27)</f>
        <v>0</v>
      </c>
      <c r="D27" s="30">
        <v>0</v>
      </c>
      <c r="E27" s="31">
        <f>+C27+D27</f>
        <v>0</v>
      </c>
      <c r="F27" s="32">
        <f>+B27-E27</f>
        <v>750000</v>
      </c>
      <c r="G27" s="55"/>
    </row>
    <row r="28" spans="1:7" ht="15" customHeight="1" thickBot="1">
      <c r="A28" s="90" t="s">
        <v>15</v>
      </c>
      <c r="B28" s="91">
        <f>SUM(B23:B27)</f>
        <v>805000</v>
      </c>
      <c r="C28" s="92">
        <f>SUM(C23:C26)</f>
        <v>0</v>
      </c>
      <c r="D28" s="92">
        <f>SUM(D23:D26)</f>
        <v>40000</v>
      </c>
      <c r="E28" s="92">
        <f>SUM(E23:E26)</f>
        <v>40000</v>
      </c>
      <c r="F28" s="93">
        <f>SUM(F23:F26)</f>
        <v>15000</v>
      </c>
      <c r="G28" s="55"/>
    </row>
    <row r="29" spans="1:7" ht="15" customHeight="1">
      <c r="A29" s="37"/>
      <c r="B29" s="24"/>
      <c r="C29" s="25"/>
      <c r="D29" s="26"/>
      <c r="E29" s="25"/>
      <c r="F29" s="78"/>
      <c r="G29" s="33"/>
    </row>
  </sheetData>
  <printOptions horizontalCentered="1" verticalCentered="1"/>
  <pageMargins left="0.18" right="0.015" top="0.32" bottom="0.15" header="0.33" footer="0.18"/>
  <pageSetup fitToHeight="1" fitToWidth="1" orientation="portrait" scale="9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Utah Environmental Quality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emacauley</dc:creator>
  <cp:keywords/>
  <dc:description/>
  <cp:lastModifiedBy>gdicataldo</cp:lastModifiedBy>
  <cp:lastPrinted>2005-05-17T16:19:01Z</cp:lastPrinted>
  <dcterms:created xsi:type="dcterms:W3CDTF">2002-07-23T20:03:51Z</dcterms:created>
  <dcterms:modified xsi:type="dcterms:W3CDTF">2005-08-10T22:38:36Z</dcterms:modified>
  <cp:category>::ODMA\GRPWISE\EQDOMAIN.EQWQ.EQ_WQ_Documents:3296.65534</cp:category>
  <cp:version/>
  <cp:contentType/>
  <cp:contentStatus/>
</cp:coreProperties>
</file>